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defaultThemeVersion="166925"/>
  <xr:revisionPtr revIDLastSave="28" documentId="8_{BAEDA420-0B92-4889-B979-FB21F8B824CA}" xr6:coauthVersionLast="36" xr6:coauthVersionMax="36" xr10:uidLastSave="{775F3B13-AC04-42B2-BE59-361D3F01CE07}"/>
  <bookViews>
    <workbookView xWindow="0" yWindow="0" windowWidth="20490" windowHeight="7545" activeTab="1" xr2:uid="{5A719074-C304-4D73-AA07-8E797DD12180}"/>
  </bookViews>
  <sheets>
    <sheet name="SUMMARY" sheetId="1" r:id="rId1"/>
    <sheet name="ENG" sheetId="2" r:id="rId2"/>
    <sheet name="NLD" sheetId="3" r:id="rId3"/>
    <sheet name="FRA"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8" i="1" l="1"/>
  <c r="D11" i="1" l="1"/>
  <c r="D9" i="1"/>
  <c r="D10" i="1"/>
  <c r="D8" i="1"/>
  <c r="D5" i="1"/>
  <c r="D3" i="1"/>
  <c r="D4" i="1"/>
</calcChain>
</file>

<file path=xl/sharedStrings.xml><?xml version="1.0" encoding="utf-8"?>
<sst xmlns="http://schemas.openxmlformats.org/spreadsheetml/2006/main" count="253" uniqueCount="153">
  <si>
    <t>Private sector: entrepreneur, employee ...</t>
  </si>
  <si>
    <t>Not yet. We are a very small and young startup (3 people, 9 months old), and opening up data right now would make all our work available to larger/more established competitor. We plan to open some of our data fairly soon after having confirmed our position in the market.</t>
  </si>
  <si>
    <t>Yes, our company relies heavily (and in fact almost exclusively) on open data. We focus on data with a geo aspect (addresses, cadastral data/ buildings, 3D lidar data, aerial imagery)</t>
  </si>
  <si>
    <t>No</t>
  </si>
  <si>
    <t>No, we have no data available.</t>
  </si>
  <si>
    <t>Yes, mobility-related, public data from government (unemployment, etc)</t>
  </si>
  <si>
    <t>Government: public servant, government employee, ...</t>
  </si>
  <si>
    <t>no</t>
  </si>
  <si>
    <t>Academic: student, teacher, professor ...</t>
  </si>
  <si>
    <t>Spatial data on Belgium water hardness and average population age per city</t>
  </si>
  <si>
    <t>Profile</t>
  </si>
  <si>
    <t>Do you publish open data ? If so, which data ? If not, why not ?</t>
  </si>
  <si>
    <t>Do you use open data ? If so, which data ? If not, why not ?</t>
  </si>
  <si>
    <t>Profiel</t>
  </si>
  <si>
    <t>Publiceert u open data ? Zo ja, welke ? Zo nee, waarom niet ?</t>
  </si>
  <si>
    <t>Gebruikt u open data ? Zo ja, welke ? Zonee, waarom niet ?</t>
  </si>
  <si>
    <t>Overheid: ambtenaar, bediende overheid, ...</t>
  </si>
  <si>
    <t>Ja</t>
  </si>
  <si>
    <t>Nee</t>
  </si>
  <si>
    <t>Media: documentalist, journalist, woordvoerder ...</t>
  </si>
  <si>
    <t>nee</t>
  </si>
  <si>
    <t>Academisch: student, leerkracht, professor ...</t>
  </si>
  <si>
    <t>Ja: Smart Flanders data op https://smart.flanders.be, iRail data via graph.irail.be</t>
  </si>
  <si>
    <t>Ja: adressenregister, KBO, mobiliteitsgegevens, etc. Betere Linked Data zouden wel handig zijn.</t>
  </si>
  <si>
    <t>Privé-sector: ondernemer, werknemer ...</t>
  </si>
  <si>
    <t>Nee, we hebben er geen</t>
  </si>
  <si>
    <t>Ja. Dat van het nis over de bevolking.</t>
  </si>
  <si>
    <t>ja</t>
  </si>
  <si>
    <t>Neen</t>
  </si>
  <si>
    <t>Ik weet niet wat je bedoelt met open data.</t>
  </si>
  <si>
    <t>Nee. Geen mandaat van de bovenste echelons.</t>
  </si>
  <si>
    <t>Weinig en vaak eenmalig, bvb landsgrenzen.</t>
  </si>
  <si>
    <t>neen</t>
  </si>
  <si>
    <t>neen,</t>
  </si>
  <si>
    <t>ja, online snchrijvingen</t>
  </si>
  <si>
    <t>Nee, omdat dit niet nodig is.</t>
  </si>
  <si>
    <t>Ja, voor privé-doeleinden.</t>
  </si>
  <si>
    <t>Ja, tijdschriftartikelen</t>
  </si>
  <si>
    <t>Ja, voornamelijk tijdschriftartikelen</t>
  </si>
  <si>
    <t>Ik ben ambtenaar. Mijn hiërarchie beslist over al dan niet publicatie.</t>
  </si>
  <si>
    <t>Ik consulteer internet. Het kan gebeuren dat ik tekten vind die ik nuttig vind. Verder geen gebruik van andere open data voor zover ik me herinner.</t>
  </si>
  <si>
    <t>Nee, ik raadpleeg ze enkel</t>
  </si>
  <si>
    <t>Ja, voor mijn werk</t>
  </si>
  <si>
    <t>Nee. Omdat dat niet nodig is</t>
  </si>
  <si>
    <t>Ja in diverse domeinen rond welzijn.</t>
  </si>
  <si>
    <t>Neen, geen duidelijke richtlijnen inzake uniforme licenties (zoals CC0 etc), geen duidelijke richtlijnen inzake marginale kosten.</t>
  </si>
  <si>
    <t>Neen, geen interessante open data ter beschikking op centrale website, vb. afbeeldingen en metadata inzake federaal cultureel erfgoed uit musea, archiefinstellingen, bibliotheken, filmarchieven waarop geen auteursrechten gelden.</t>
  </si>
  <si>
    <t>Onze FOD wel, ikzelf niet</t>
  </si>
  <si>
    <t>Nee, momenteel niet nodig in mijn functie</t>
  </si>
  <si>
    <t>publiceer niets.  maar wat is de precieze definitie van open data (voor iedereen toegankelijke gegevens)</t>
  </si>
  <si>
    <t>weet niet of de data die ik gebruik open zijn of niet</t>
  </si>
  <si>
    <t>Ja, via website organisatie.</t>
  </si>
  <si>
    <t>Ja, op basis van informatie beschikbaar op het Internet.</t>
  </si>
  <si>
    <t>Nee, niet van toepassing.</t>
  </si>
  <si>
    <t>Neen, niet van toepassing.</t>
  </si>
  <si>
    <t>nee. Niet van toepassing voor mij</t>
  </si>
  <si>
    <t>idem</t>
  </si>
  <si>
    <t>Nee, nog te veel achterstand wat andere interne processen betreft. Eerst moeten deze veranderingen voltrokken zijn vooraleer onze data als LOD kan gepubliceerd worden.</t>
  </si>
  <si>
    <t>Momenteel gebruik ik voor mijn werk geen open data omdat ik geen weet heb van open data die interessant zijn voor mijn jobinhoud.</t>
  </si>
  <si>
    <t>ja, af en toe gegevens van het Vlaams Gewest ivm. het onroerend goed</t>
  </si>
  <si>
    <t>nee, ik heb er geen</t>
  </si>
  <si>
    <t>nee, ik ben er nog niet naar op zoek gegaan</t>
  </si>
  <si>
    <t>neen, niet nodig op werk vlak of prive</t>
  </si>
  <si>
    <t>nee, geen interesse</t>
  </si>
  <si>
    <t>Neen. Momenteel is dit enkel voor standaard data (viia STATBEL), maar niet voor de specifieke data.</t>
  </si>
  <si>
    <t>Ja. Open data van onder meer Eurostat en OESO.</t>
  </si>
  <si>
    <t>Neen, omdat be.STAT ingewikkeld is om een nieuwe dataset in te starten. Dit is in de toekomst wel de bedoeling.</t>
  </si>
  <si>
    <t>Ja, van Statbel, meer specifiek van LFS en EU-SILC.</t>
  </si>
  <si>
    <t>Nog niet, probleem met ongelijke erkenning van de publicatie</t>
  </si>
  <si>
    <t>ja, artikels</t>
  </si>
  <si>
    <t>nog niet maar graag</t>
  </si>
  <si>
    <t>voor beleidsevaluatie</t>
  </si>
  <si>
    <t>Ja en Nee. Ja: Ik publiceer artikelen, ik voer gegevens in in publiek toegankelijke websites en stel mijn foto's beschikbaar voor gebruik.
Nee: Ik wil niet dat die websites mijn gegevens / foto's / geschreven tekst ongevraagd doorsturen / doorleveren aan anderen omdat ik daar exclusief die website voor gebruik en dit controleerbaar van mezelf moet blijven. Per situatie wil ik dus zelf beslissen of derden er (dan wel niet commercieel) gebruik van mogen maken. Voor ingegeven gegevens geef ik geen toestemming als er ergens in de keten van de aanvrager geld mee gemoeid is. Ik moet zelf namelijk leven van gegevens-verzameling.</t>
  </si>
  <si>
    <t>Ja. Florabank, waarnemingen.be, wikipedia, theplantlist, naturgucker  etc. etc.  Ik denk wel honderden websites. Elke website is ook pas interessant als er data (in brede zin, dus ook tekst) op staat.  Wat mij betreft dus een veel te brede vraag en weinig zinnig. Je kunt daar geen nee op zeggen als je websites bezoekt.</t>
  </si>
  <si>
    <t>Ja, graph.irail.be, hetarchief.be, data.vlaanderen.be</t>
  </si>
  <si>
    <t>Profil</t>
  </si>
  <si>
    <t>Publiez-vous des données ouvertes ? Si oui, lesquelles ? Si non, pourquoi pas ?</t>
  </si>
  <si>
    <t>Utilisez-vous des données ouvertes ? Si oui, lesquelles ? Si non, pourquoi pas ?</t>
  </si>
  <si>
    <t>Gouvernement: fonctionnaire, employé(e) du gouvernement, ...</t>
  </si>
  <si>
    <t>Académique: étudiant(e), enseignant(e), professeur ...</t>
  </si>
  <si>
    <t>Secteur privé: entrepreneur/se, employé(e) ...</t>
  </si>
  <si>
    <t>Je ne produit pas de données ouvrables.. Ou d'intérêt général, contrairement à l'administration, les services publics, institut météo ou encore données pollutions.</t>
  </si>
  <si>
    <t>J'utilise un flux de données émanant des publications des différents Parlements en Belgique et je les distribue sud Twitter d'une manière automatisée.. J'aimerais le faire a chaque niveau de pouvoir et même au niveau communal.. C'est trop ferme, trop complexe d'aller chercher ce qui a été discuter ou décidé au dernier conseil par exemple, ça devrait être des flux de données ouverts et disponible en différents formats : JSON, RSS, PDF, XLS, etc...</t>
  </si>
  <si>
    <t>Pas le pouvoir de le faire, avantage concurrenciel probablement.</t>
  </si>
  <si>
    <t>Non, pas de besoins actuellements , ou pas de data qui correspondent.</t>
  </si>
  <si>
    <t>Non, sécurité et protection de ces données peu fiable.</t>
  </si>
  <si>
    <t>Oui dans le cadre de la géolocalisation des commerces et bâtiments à utilité publics</t>
  </si>
  <si>
    <t>Oui.
Certains des résultats d'enquêtes réalisées en interne à l'Agence du Numérique.</t>
  </si>
  <si>
    <t>A ce jour non, car le besoin n'est pas encore identifié pour nos missions.</t>
  </si>
  <si>
    <t>Oui, principalement les données cartographiques produites par le CIRB et je m'occupe de soutenir les organismes publics régionaux bruxellois à publier leurs données, ce qui n'est pas chose aisée.</t>
  </si>
  <si>
    <t>Pas directement, mais j'en fais leur promotion! Etudiante, j'aurais bien aimé disposer de données telles que celles que l'on trouve aujourd'hui en open data (ex. statistiques, carto, etc.)</t>
  </si>
  <si>
    <t>Non</t>
  </si>
  <si>
    <t>Non, visibilité des sets de données disponibles</t>
  </si>
  <si>
    <t>Non, je ne suis pas dans une position professionnelle qui m'amène à publier des données ouvertes</t>
  </si>
  <si>
    <t>C'est quoi des données ouvertes ?</t>
  </si>
  <si>
    <t>non, parce que mes chefs ne l'autoriseraient pas</t>
  </si>
  <si>
    <t>ça m'est déjà arrivé d'utiliser les résultats des élections pour faire des scénarios en cas de changement de la loi électorale</t>
  </si>
  <si>
    <t>Oui, l'ONSS publie de nombreuses données statistiques sur l'emploi salarié en Belgique.</t>
  </si>
  <si>
    <t>Afin de produire des données statistiques sur l'emploi salarié en Belgique, l'ONSS utilise aussi des données ouvertes en provenance de la BCE (entreprises-employeurs) et de la BCSS (travailleurs)</t>
  </si>
  <si>
    <t>non</t>
  </si>
  <si>
    <t>non, pas encore</t>
  </si>
  <si>
    <t>Non, car nous n'avons pas de demandes ou d'instructions en ce sens</t>
  </si>
  <si>
    <t>Non, malheureusement, nous aurions aimé en utiliser mais le fichier fourni était trop lourd et ne pouvait être traité. Les données nécessaires pouvait être utilisée via une API payante</t>
  </si>
  <si>
    <t>Non. Ce n'est pas dans mes attributions</t>
  </si>
  <si>
    <t>Oui. Certaines sources sont open.</t>
  </si>
  <si>
    <t>Non,  résistance de la direction</t>
  </si>
  <si>
    <t>Oui, PData</t>
  </si>
  <si>
    <t>non, ça ne m'est jamais venu à l'esprit.</t>
  </si>
  <si>
    <t>non, je ne sais pas</t>
  </si>
  <si>
    <t>Oui. Le moniteur</t>
  </si>
  <si>
    <t>non, il n'y en a pas dans mon service</t>
  </si>
  <si>
    <t>non, je n'en ai pas besoin mais j'ai deja été voir les données sur la population</t>
  </si>
  <si>
    <t>non, je m'occupe de l'informatique et ce n'est pas notre DG qui les publies</t>
  </si>
  <si>
    <t>non, en tant que service IT, on n'utilise pas des données ouvertes</t>
  </si>
  <si>
    <t>Oui via Statbel</t>
  </si>
  <si>
    <t>Oui via l'internet directement ou surtout indirectement</t>
  </si>
  <si>
    <t>non - je ne sais pas ce que recouvre exactement ce concept</t>
  </si>
  <si>
    <t>non, j'ignore comment cela fonctionne</t>
  </si>
  <si>
    <t>non car ce sont des données confidentielles.</t>
  </si>
  <si>
    <t>non.</t>
  </si>
  <si>
    <t>Non, je n'en ai pas l'occasion dans ma fonction</t>
  </si>
  <si>
    <t>BCE public search</t>
  </si>
  <si>
    <t>Non. Protection de la vie privée; confidentialité des dossiers de contentieux</t>
  </si>
  <si>
    <t>Question trop large</t>
  </si>
  <si>
    <t>Statistiques globales sur enquêtes internes, sur projets</t>
  </si>
  <si>
    <t>Certainement.</t>
  </si>
  <si>
    <t>je ne sais pas ce que c'est</t>
  </si>
  <si>
    <t>Non. Je veux laisser le moins de trace possible sur internet. Cependant, Des sociétés comme Google ou Amazon réutilisent mes données, alors qu'elles ne sont pas officiellement "open data".</t>
  </si>
  <si>
    <t>non. je n'en ai pas l'utilité.</t>
  </si>
  <si>
    <t>non, c'est quoi?</t>
  </si>
  <si>
    <t>Pas de données pertinentes à publier hormis des données liées à la société (nombre d'employés, CA, ... )</t>
  </si>
  <si>
    <t>Oui. On travaille dans la création d'algorithmes liés à l'énergie.</t>
  </si>
  <si>
    <t>qu'est ce que cela vaut dire concrètement ?</t>
  </si>
  <si>
    <t>Nous ne disposons malheureusement pas de données qui pourrait être considérées comme "ouvertes".</t>
  </si>
  <si>
    <t>Nous utilisons les données OpenData de la Banque-Carrefour des Entreprises.</t>
  </si>
  <si>
    <t>Sur les réseaux sociaux, une publication qui a besoin de vues</t>
  </si>
  <si>
    <t>J'essaie d'evité les Wifi Gratuit.</t>
  </si>
  <si>
    <t>oui</t>
  </si>
  <si>
    <t>Oui, sûrement sans men rendre compte</t>
  </si>
  <si>
    <t>ANSWERS</t>
  </si>
  <si>
    <t>NL</t>
  </si>
  <si>
    <t>FR</t>
  </si>
  <si>
    <t>EN</t>
  </si>
  <si>
    <t>PROFILE</t>
  </si>
  <si>
    <t>MEDIA</t>
  </si>
  <si>
    <t>GOVERNMENT</t>
  </si>
  <si>
    <t>ACADEMICS</t>
  </si>
  <si>
    <t>PRIVATE SECTOR</t>
  </si>
  <si>
    <t>SUMMARY OPEN DATA SURVEY 2018</t>
  </si>
  <si>
    <t>YES</t>
  </si>
  <si>
    <t>NO</t>
  </si>
  <si>
    <t>PUBLISHING</t>
  </si>
  <si>
    <t>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</si>
</sst>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8FF04-D01D-4E8B-83AE-594C50DD2E68}">
  <dimension ref="A1:D19"/>
  <sheetViews>
    <sheetView workbookViewId="0">
      <selection activeCell="D18" sqref="D18"/>
    </sheetView>
  </sheetViews>
  <sheetFormatPr defaultRowHeight="15" x14ac:dyDescent="0.25"/>
  <cols>
    <col min="2" max="2" width="17.28515625" customWidth="1"/>
    <col min="3" max="3" width="18.7109375" customWidth="1"/>
  </cols>
  <sheetData>
    <row r="1" spans="1:4" x14ac:dyDescent="0.25">
      <c r="A1" t="s">
        <v>148</v>
      </c>
    </row>
    <row r="2" spans="1:4" x14ac:dyDescent="0.25">
      <c r="B2" t="s">
        <v>139</v>
      </c>
    </row>
    <row r="3" spans="1:4" x14ac:dyDescent="0.25">
      <c r="C3" t="s">
        <v>140</v>
      </c>
      <c r="D3">
        <f>ROWS(NLD!A2:A34)</f>
        <v>33</v>
      </c>
    </row>
    <row r="4" spans="1:4" x14ac:dyDescent="0.25">
      <c r="C4" t="s">
        <v>141</v>
      </c>
      <c r="D4">
        <f>ROWS(FRA!A2:A39)</f>
        <v>38</v>
      </c>
    </row>
    <row r="5" spans="1:4" x14ac:dyDescent="0.25">
      <c r="C5" t="s">
        <v>142</v>
      </c>
      <c r="D5">
        <f>ROWS(ENG!A2:A6)</f>
        <v>5</v>
      </c>
    </row>
    <row r="7" spans="1:4" x14ac:dyDescent="0.25">
      <c r="B7" t="s">
        <v>143</v>
      </c>
    </row>
    <row r="8" spans="1:4" x14ac:dyDescent="0.25">
      <c r="C8" t="s">
        <v>144</v>
      </c>
      <c r="D8">
        <f>COUNTIF(NLD!A2:A34, "Media: documentalist, journalist, woordvoerder ...")</f>
        <v>1</v>
      </c>
    </row>
    <row r="9" spans="1:4" x14ac:dyDescent="0.25">
      <c r="C9" t="s">
        <v>145</v>
      </c>
      <c r="D9">
        <f>COUNTIF(NLD!A2:A34, "Overheid: ambtenaar, bediende overheid, ...")+COUNTIF(ENG!A2:A6,"Government: public servant, government employee, ...")+COUNTIF(FRA!A2:A39,"Gouvernement: fonctionnaire, employé(e) du gouvernement, ...")</f>
        <v>58</v>
      </c>
    </row>
    <row r="10" spans="1:4" x14ac:dyDescent="0.25">
      <c r="C10" t="s">
        <v>146</v>
      </c>
      <c r="D10">
        <f>COUNTIF(NLD!A2:A34, "Academisch: student, leerkracht, professor ...")+COUNTIF(ENG!A2:A6,"Academic: student, teacher, professor ...")+COUNTIF(FRA!A2:A39,"Académique: étudiant(e), enseignant(e), professeur ...")</f>
        <v>8</v>
      </c>
    </row>
    <row r="11" spans="1:4" x14ac:dyDescent="0.25">
      <c r="C11" t="s">
        <v>147</v>
      </c>
      <c r="D11">
        <f>COUNTIF(NLD!A2:A34, "Privé-sector: ondernemer, werknemer ...")+COUNTIF(ENG!A2:A6,"Private sector: entrepreneur, employee ...")+COUNTIF(FRA!A2:A39,"Secteur privé: entrepreneur/se, employé(e) ...")</f>
        <v>9</v>
      </c>
    </row>
    <row r="13" spans="1:4" x14ac:dyDescent="0.25">
      <c r="B13" t="s">
        <v>151</v>
      </c>
    </row>
    <row r="14" spans="1:4" x14ac:dyDescent="0.25">
      <c r="C14" t="s">
        <v>149</v>
      </c>
      <c r="D14">
        <v>13</v>
      </c>
    </row>
    <row r="15" spans="1:4" x14ac:dyDescent="0.25">
      <c r="C15" t="s">
        <v>150</v>
      </c>
      <c r="D15">
        <v>63</v>
      </c>
    </row>
    <row r="17" spans="2:4" x14ac:dyDescent="0.25">
      <c r="B17" t="s">
        <v>152</v>
      </c>
    </row>
    <row r="18" spans="2:4" x14ac:dyDescent="0.25">
      <c r="C18" t="s">
        <v>149</v>
      </c>
      <c r="D18">
        <f>18+14</f>
        <v>32</v>
      </c>
    </row>
    <row r="19" spans="2:4" x14ac:dyDescent="0.25">
      <c r="C19" t="s">
        <v>150</v>
      </c>
      <c r="D19">
        <v>44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DCFF5-6E26-4A1F-B4C3-A30209A9111B}">
  <dimension ref="A1:C6"/>
  <sheetViews>
    <sheetView tabSelected="1" workbookViewId="0">
      <selection activeCell="A4" sqref="A4"/>
    </sheetView>
  </sheetViews>
  <sheetFormatPr defaultRowHeight="15" x14ac:dyDescent="0.25"/>
  <cols>
    <col min="1" max="1" width="58.7109375" customWidth="1"/>
    <col min="2" max="2" width="35.140625" customWidth="1"/>
  </cols>
  <sheetData>
    <row r="1" spans="1:3" x14ac:dyDescent="0.25">
      <c r="A1" t="s">
        <v>10</v>
      </c>
      <c r="B1" t="s">
        <v>11</v>
      </c>
      <c r="C1" t="s">
        <v>12</v>
      </c>
    </row>
    <row r="2" spans="1:3" x14ac:dyDescent="0.25">
      <c r="A2" t="s">
        <v>0</v>
      </c>
      <c r="B2" t="s">
        <v>1</v>
      </c>
      <c r="C2" t="s">
        <v>2</v>
      </c>
    </row>
    <row r="3" spans="1:3" x14ac:dyDescent="0.25">
      <c r="A3" t="s">
        <v>0</v>
      </c>
      <c r="B3" t="s">
        <v>3</v>
      </c>
      <c r="C3" t="s">
        <v>3</v>
      </c>
    </row>
    <row r="4" spans="1:3" x14ac:dyDescent="0.25">
      <c r="A4" t="s">
        <v>0</v>
      </c>
      <c r="B4" t="s">
        <v>4</v>
      </c>
      <c r="C4" t="s">
        <v>5</v>
      </c>
    </row>
    <row r="5" spans="1:3" x14ac:dyDescent="0.25">
      <c r="A5" t="s">
        <v>6</v>
      </c>
      <c r="B5" t="s">
        <v>7</v>
      </c>
      <c r="C5" t="s">
        <v>7</v>
      </c>
    </row>
    <row r="6" spans="1:3" x14ac:dyDescent="0.25">
      <c r="A6" t="s">
        <v>8</v>
      </c>
      <c r="B6" t="s">
        <v>3</v>
      </c>
      <c r="C6" t="s">
        <v>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1B089-9C9D-41F9-A519-0AD9E950100D}">
  <dimension ref="A1:C34"/>
  <sheetViews>
    <sheetView topLeftCell="A13" workbookViewId="0">
      <selection activeCell="B33" sqref="B33"/>
    </sheetView>
  </sheetViews>
  <sheetFormatPr defaultRowHeight="15" x14ac:dyDescent="0.25"/>
  <cols>
    <col min="1" max="1" width="48.7109375" customWidth="1"/>
    <col min="2" max="2" width="41.5703125" customWidth="1"/>
  </cols>
  <sheetData>
    <row r="1" spans="1:3" x14ac:dyDescent="0.25">
      <c r="A1" t="s">
        <v>13</v>
      </c>
      <c r="B1" t="s">
        <v>14</v>
      </c>
      <c r="C1" t="s">
        <v>15</v>
      </c>
    </row>
    <row r="2" spans="1:3" x14ac:dyDescent="0.25">
      <c r="A2" t="s">
        <v>19</v>
      </c>
      <c r="B2" t="s">
        <v>17</v>
      </c>
      <c r="C2" t="s">
        <v>18</v>
      </c>
    </row>
    <row r="3" spans="1:3" x14ac:dyDescent="0.25">
      <c r="A3" t="s">
        <v>21</v>
      </c>
      <c r="B3" t="s">
        <v>22</v>
      </c>
      <c r="C3" t="s">
        <v>23</v>
      </c>
    </row>
    <row r="4" spans="1:3" x14ac:dyDescent="0.25">
      <c r="A4" t="s">
        <v>24</v>
      </c>
      <c r="B4" t="s">
        <v>25</v>
      </c>
      <c r="C4" t="s">
        <v>26</v>
      </c>
    </row>
    <row r="5" spans="1:3" x14ac:dyDescent="0.25">
      <c r="A5" t="s">
        <v>24</v>
      </c>
      <c r="B5" t="s">
        <v>20</v>
      </c>
      <c r="C5" t="s">
        <v>27</v>
      </c>
    </row>
    <row r="6" spans="1:3" x14ac:dyDescent="0.25">
      <c r="A6" t="s">
        <v>16</v>
      </c>
      <c r="B6" t="s">
        <v>17</v>
      </c>
      <c r="C6" t="s">
        <v>17</v>
      </c>
    </row>
    <row r="7" spans="1:3" x14ac:dyDescent="0.25">
      <c r="A7" t="s">
        <v>16</v>
      </c>
      <c r="B7" t="s">
        <v>28</v>
      </c>
      <c r="C7" t="s">
        <v>29</v>
      </c>
    </row>
    <row r="8" spans="1:3" x14ac:dyDescent="0.25">
      <c r="A8" t="s">
        <v>16</v>
      </c>
      <c r="B8" t="s">
        <v>30</v>
      </c>
      <c r="C8" t="s">
        <v>31</v>
      </c>
    </row>
    <row r="9" spans="1:3" x14ac:dyDescent="0.25">
      <c r="A9" t="s">
        <v>21</v>
      </c>
      <c r="B9" t="s">
        <v>32</v>
      </c>
      <c r="C9" t="s">
        <v>32</v>
      </c>
    </row>
    <row r="10" spans="1:3" x14ac:dyDescent="0.25">
      <c r="A10" t="s">
        <v>16</v>
      </c>
      <c r="B10" t="s">
        <v>33</v>
      </c>
      <c r="C10" t="s">
        <v>34</v>
      </c>
    </row>
    <row r="11" spans="1:3" x14ac:dyDescent="0.25">
      <c r="A11" t="s">
        <v>16</v>
      </c>
      <c r="B11" t="s">
        <v>35</v>
      </c>
      <c r="C11" t="s">
        <v>36</v>
      </c>
    </row>
    <row r="12" spans="1:3" x14ac:dyDescent="0.25">
      <c r="A12" t="s">
        <v>16</v>
      </c>
      <c r="B12" t="s">
        <v>37</v>
      </c>
      <c r="C12" t="s">
        <v>38</v>
      </c>
    </row>
    <row r="13" spans="1:3" x14ac:dyDescent="0.25">
      <c r="A13" t="s">
        <v>16</v>
      </c>
      <c r="B13" t="s">
        <v>39</v>
      </c>
      <c r="C13" t="s">
        <v>40</v>
      </c>
    </row>
    <row r="14" spans="1:3" x14ac:dyDescent="0.25">
      <c r="A14" t="s">
        <v>16</v>
      </c>
      <c r="B14" t="s">
        <v>41</v>
      </c>
      <c r="C14" t="s">
        <v>42</v>
      </c>
    </row>
    <row r="15" spans="1:3" x14ac:dyDescent="0.25">
      <c r="A15" t="s">
        <v>16</v>
      </c>
      <c r="B15" t="s">
        <v>43</v>
      </c>
      <c r="C15" t="s">
        <v>44</v>
      </c>
    </row>
    <row r="16" spans="1:3" x14ac:dyDescent="0.25">
      <c r="A16" t="s">
        <v>16</v>
      </c>
      <c r="B16" t="s">
        <v>45</v>
      </c>
      <c r="C16" t="s">
        <v>46</v>
      </c>
    </row>
    <row r="17" spans="1:3" x14ac:dyDescent="0.25">
      <c r="A17" t="s">
        <v>16</v>
      </c>
      <c r="B17" t="s">
        <v>47</v>
      </c>
      <c r="C17" t="s">
        <v>48</v>
      </c>
    </row>
    <row r="18" spans="1:3" x14ac:dyDescent="0.25">
      <c r="A18" t="s">
        <v>16</v>
      </c>
      <c r="B18" t="s">
        <v>49</v>
      </c>
      <c r="C18" t="s">
        <v>50</v>
      </c>
    </row>
    <row r="19" spans="1:3" x14ac:dyDescent="0.25">
      <c r="A19" t="s">
        <v>16</v>
      </c>
      <c r="B19" t="s">
        <v>51</v>
      </c>
      <c r="C19" t="s">
        <v>52</v>
      </c>
    </row>
    <row r="20" spans="1:3" x14ac:dyDescent="0.25">
      <c r="A20" t="s">
        <v>16</v>
      </c>
      <c r="B20" t="s">
        <v>53</v>
      </c>
      <c r="C20" t="s">
        <v>54</v>
      </c>
    </row>
    <row r="21" spans="1:3" x14ac:dyDescent="0.25">
      <c r="A21" t="s">
        <v>16</v>
      </c>
      <c r="B21" t="s">
        <v>55</v>
      </c>
      <c r="C21" t="s">
        <v>56</v>
      </c>
    </row>
    <row r="22" spans="1:3" x14ac:dyDescent="0.25">
      <c r="A22" t="s">
        <v>16</v>
      </c>
      <c r="B22" t="s">
        <v>57</v>
      </c>
      <c r="C22" t="s">
        <v>58</v>
      </c>
    </row>
    <row r="23" spans="1:3" x14ac:dyDescent="0.25">
      <c r="A23" t="s">
        <v>16</v>
      </c>
      <c r="B23" t="s">
        <v>32</v>
      </c>
      <c r="C23" t="s">
        <v>32</v>
      </c>
    </row>
    <row r="24" spans="1:3" x14ac:dyDescent="0.25">
      <c r="A24" t="s">
        <v>16</v>
      </c>
      <c r="B24" t="s">
        <v>32</v>
      </c>
      <c r="C24" t="s">
        <v>59</v>
      </c>
    </row>
    <row r="25" spans="1:3" x14ac:dyDescent="0.25">
      <c r="A25" t="s">
        <v>16</v>
      </c>
      <c r="B25" t="s">
        <v>60</v>
      </c>
      <c r="C25" t="s">
        <v>61</v>
      </c>
    </row>
    <row r="26" spans="1:3" x14ac:dyDescent="0.25">
      <c r="A26" t="s">
        <v>16</v>
      </c>
      <c r="B26" t="s">
        <v>62</v>
      </c>
      <c r="C26" t="s">
        <v>63</v>
      </c>
    </row>
    <row r="27" spans="1:3" x14ac:dyDescent="0.25">
      <c r="A27" t="s">
        <v>16</v>
      </c>
      <c r="B27" t="s">
        <v>20</v>
      </c>
      <c r="C27" t="s">
        <v>20</v>
      </c>
    </row>
    <row r="28" spans="1:3" x14ac:dyDescent="0.25">
      <c r="A28" t="s">
        <v>16</v>
      </c>
      <c r="B28" t="s">
        <v>64</v>
      </c>
      <c r="C28" t="s">
        <v>65</v>
      </c>
    </row>
    <row r="29" spans="1:3" x14ac:dyDescent="0.25">
      <c r="A29" t="s">
        <v>16</v>
      </c>
      <c r="B29" t="s">
        <v>66</v>
      </c>
      <c r="C29" t="s">
        <v>67</v>
      </c>
    </row>
    <row r="30" spans="1:3" x14ac:dyDescent="0.25">
      <c r="A30" t="s">
        <v>16</v>
      </c>
      <c r="B30" t="s">
        <v>20</v>
      </c>
      <c r="C30" t="s">
        <v>20</v>
      </c>
    </row>
    <row r="31" spans="1:3" x14ac:dyDescent="0.25">
      <c r="A31" t="s">
        <v>21</v>
      </c>
      <c r="B31" t="s">
        <v>68</v>
      </c>
      <c r="C31" t="s">
        <v>69</v>
      </c>
    </row>
    <row r="32" spans="1:3" x14ac:dyDescent="0.25">
      <c r="A32" t="s">
        <v>16</v>
      </c>
      <c r="B32" t="s">
        <v>70</v>
      </c>
      <c r="C32" t="s">
        <v>71</v>
      </c>
    </row>
    <row r="33" spans="1:3" x14ac:dyDescent="0.25">
      <c r="A33" t="s">
        <v>24</v>
      </c>
      <c r="B33" s="1" t="s">
        <v>72</v>
      </c>
      <c r="C33" t="s">
        <v>73</v>
      </c>
    </row>
    <row r="34" spans="1:3" x14ac:dyDescent="0.25">
      <c r="A34" t="s">
        <v>21</v>
      </c>
      <c r="B34" t="s">
        <v>74</v>
      </c>
      <c r="C34" t="s">
        <v>17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5768A-0F42-409F-9E48-3D4DEC5D5DAA}">
  <dimension ref="A1:C39"/>
  <sheetViews>
    <sheetView topLeftCell="A18" workbookViewId="0">
      <selection activeCell="C3" sqref="C3"/>
    </sheetView>
  </sheetViews>
  <sheetFormatPr defaultRowHeight="15" x14ac:dyDescent="0.25"/>
  <cols>
    <col min="1" max="1" width="58" customWidth="1"/>
    <col min="2" max="2" width="41.85546875" style="1" customWidth="1"/>
  </cols>
  <sheetData>
    <row r="1" spans="1:3" x14ac:dyDescent="0.25">
      <c r="A1" t="s">
        <v>75</v>
      </c>
      <c r="B1" s="1" t="s">
        <v>76</v>
      </c>
      <c r="C1" t="s">
        <v>77</v>
      </c>
    </row>
    <row r="2" spans="1:3" x14ac:dyDescent="0.25">
      <c r="A2" t="s">
        <v>80</v>
      </c>
      <c r="B2" s="1" t="s">
        <v>81</v>
      </c>
      <c r="C2" t="s">
        <v>82</v>
      </c>
    </row>
    <row r="3" spans="1:3" x14ac:dyDescent="0.25">
      <c r="A3" t="s">
        <v>80</v>
      </c>
      <c r="B3" s="1" t="s">
        <v>83</v>
      </c>
      <c r="C3" t="s">
        <v>84</v>
      </c>
    </row>
    <row r="4" spans="1:3" x14ac:dyDescent="0.25">
      <c r="A4" t="s">
        <v>78</v>
      </c>
      <c r="B4" s="1" t="s">
        <v>85</v>
      </c>
      <c r="C4" t="s">
        <v>86</v>
      </c>
    </row>
    <row r="5" spans="1:3" x14ac:dyDescent="0.25">
      <c r="A5" t="s">
        <v>78</v>
      </c>
      <c r="B5" s="1" t="s">
        <v>87</v>
      </c>
      <c r="C5" t="s">
        <v>88</v>
      </c>
    </row>
    <row r="6" spans="1:3" x14ac:dyDescent="0.25">
      <c r="A6" t="s">
        <v>78</v>
      </c>
      <c r="B6" s="1" t="s">
        <v>89</v>
      </c>
      <c r="C6" t="s">
        <v>90</v>
      </c>
    </row>
    <row r="7" spans="1:3" x14ac:dyDescent="0.25">
      <c r="A7" t="s">
        <v>78</v>
      </c>
      <c r="B7" s="1" t="s">
        <v>91</v>
      </c>
      <c r="C7" t="s">
        <v>92</v>
      </c>
    </row>
    <row r="8" spans="1:3" x14ac:dyDescent="0.25">
      <c r="A8" t="s">
        <v>78</v>
      </c>
      <c r="B8" s="1" t="s">
        <v>93</v>
      </c>
      <c r="C8" t="s">
        <v>93</v>
      </c>
    </row>
    <row r="9" spans="1:3" x14ac:dyDescent="0.25">
      <c r="A9" t="s">
        <v>78</v>
      </c>
      <c r="B9" s="1" t="s">
        <v>94</v>
      </c>
      <c r="C9" t="s">
        <v>94</v>
      </c>
    </row>
    <row r="10" spans="1:3" x14ac:dyDescent="0.25">
      <c r="A10" t="s">
        <v>78</v>
      </c>
      <c r="B10" s="1" t="s">
        <v>95</v>
      </c>
      <c r="C10" t="s">
        <v>96</v>
      </c>
    </row>
    <row r="11" spans="1:3" x14ac:dyDescent="0.25">
      <c r="A11" t="s">
        <v>78</v>
      </c>
      <c r="B11" s="1" t="s">
        <v>97</v>
      </c>
      <c r="C11" t="s">
        <v>98</v>
      </c>
    </row>
    <row r="12" spans="1:3" x14ac:dyDescent="0.25">
      <c r="A12" t="s">
        <v>78</v>
      </c>
      <c r="B12" s="1" t="s">
        <v>99</v>
      </c>
      <c r="C12" t="s">
        <v>100</v>
      </c>
    </row>
    <row r="13" spans="1:3" x14ac:dyDescent="0.25">
      <c r="A13" t="s">
        <v>78</v>
      </c>
      <c r="B13" s="1" t="s">
        <v>99</v>
      </c>
      <c r="C13" t="s">
        <v>99</v>
      </c>
    </row>
    <row r="14" spans="1:3" x14ac:dyDescent="0.25">
      <c r="A14" t="s">
        <v>78</v>
      </c>
      <c r="B14" s="1" t="s">
        <v>101</v>
      </c>
      <c r="C14" t="s">
        <v>102</v>
      </c>
    </row>
    <row r="15" spans="1:3" x14ac:dyDescent="0.25">
      <c r="A15" t="s">
        <v>78</v>
      </c>
      <c r="B15" s="1" t="s">
        <v>103</v>
      </c>
      <c r="C15" t="s">
        <v>104</v>
      </c>
    </row>
    <row r="16" spans="1:3" x14ac:dyDescent="0.25">
      <c r="A16" t="s">
        <v>78</v>
      </c>
      <c r="B16" s="1" t="s">
        <v>99</v>
      </c>
      <c r="C16" t="s">
        <v>99</v>
      </c>
    </row>
    <row r="17" spans="1:3" x14ac:dyDescent="0.25">
      <c r="A17" t="s">
        <v>78</v>
      </c>
      <c r="B17" s="1" t="s">
        <v>105</v>
      </c>
      <c r="C17" t="s">
        <v>106</v>
      </c>
    </row>
    <row r="18" spans="1:3" x14ac:dyDescent="0.25">
      <c r="A18" t="s">
        <v>78</v>
      </c>
      <c r="B18" s="1" t="s">
        <v>107</v>
      </c>
      <c r="C18" t="s">
        <v>107</v>
      </c>
    </row>
    <row r="19" spans="1:3" x14ac:dyDescent="0.25">
      <c r="A19" t="s">
        <v>78</v>
      </c>
      <c r="B19" s="1" t="s">
        <v>108</v>
      </c>
      <c r="C19" t="s">
        <v>108</v>
      </c>
    </row>
    <row r="20" spans="1:3" x14ac:dyDescent="0.25">
      <c r="A20" t="s">
        <v>78</v>
      </c>
      <c r="B20" s="1" t="s">
        <v>91</v>
      </c>
      <c r="C20" t="s">
        <v>109</v>
      </c>
    </row>
    <row r="21" spans="1:3" x14ac:dyDescent="0.25">
      <c r="A21" t="s">
        <v>78</v>
      </c>
      <c r="B21" s="1" t="s">
        <v>110</v>
      </c>
      <c r="C21" t="s">
        <v>111</v>
      </c>
    </row>
    <row r="22" spans="1:3" x14ac:dyDescent="0.25">
      <c r="A22" t="s">
        <v>78</v>
      </c>
      <c r="B22" s="1" t="s">
        <v>112</v>
      </c>
      <c r="C22" t="s">
        <v>113</v>
      </c>
    </row>
    <row r="23" spans="1:3" x14ac:dyDescent="0.25">
      <c r="A23" t="s">
        <v>78</v>
      </c>
      <c r="B23" s="1" t="s">
        <v>114</v>
      </c>
      <c r="C23" t="s">
        <v>115</v>
      </c>
    </row>
    <row r="24" spans="1:3" x14ac:dyDescent="0.25">
      <c r="A24" t="s">
        <v>78</v>
      </c>
      <c r="B24" s="1" t="s">
        <v>116</v>
      </c>
      <c r="C24" t="s">
        <v>117</v>
      </c>
    </row>
    <row r="25" spans="1:3" x14ac:dyDescent="0.25">
      <c r="A25" t="s">
        <v>78</v>
      </c>
      <c r="B25" s="1" t="s">
        <v>118</v>
      </c>
      <c r="C25" t="s">
        <v>119</v>
      </c>
    </row>
    <row r="26" spans="1:3" x14ac:dyDescent="0.25">
      <c r="A26" t="s">
        <v>78</v>
      </c>
      <c r="B26" s="1" t="s">
        <v>120</v>
      </c>
      <c r="C26" t="s">
        <v>121</v>
      </c>
    </row>
    <row r="27" spans="1:3" x14ac:dyDescent="0.25">
      <c r="A27" t="s">
        <v>78</v>
      </c>
      <c r="B27" s="1" t="s">
        <v>122</v>
      </c>
      <c r="C27" t="s">
        <v>123</v>
      </c>
    </row>
    <row r="28" spans="1:3" x14ac:dyDescent="0.25">
      <c r="A28" t="s">
        <v>78</v>
      </c>
      <c r="B28" s="1" t="s">
        <v>124</v>
      </c>
      <c r="C28" t="s">
        <v>125</v>
      </c>
    </row>
    <row r="29" spans="1:3" x14ac:dyDescent="0.25">
      <c r="A29" t="s">
        <v>78</v>
      </c>
      <c r="B29" s="1" t="s">
        <v>126</v>
      </c>
      <c r="C29" t="s">
        <v>99</v>
      </c>
    </row>
    <row r="30" spans="1:3" x14ac:dyDescent="0.25">
      <c r="A30" t="s">
        <v>78</v>
      </c>
      <c r="B30" s="1" t="s">
        <v>127</v>
      </c>
      <c r="C30" t="s">
        <v>128</v>
      </c>
    </row>
    <row r="31" spans="1:3" x14ac:dyDescent="0.25">
      <c r="A31" t="s">
        <v>78</v>
      </c>
      <c r="B31" s="1" t="s">
        <v>129</v>
      </c>
      <c r="C31" t="s">
        <v>129</v>
      </c>
    </row>
    <row r="32" spans="1:3" x14ac:dyDescent="0.25">
      <c r="A32" t="s">
        <v>80</v>
      </c>
      <c r="B32" s="1" t="s">
        <v>130</v>
      </c>
      <c r="C32" t="s">
        <v>131</v>
      </c>
    </row>
    <row r="33" spans="1:3" x14ac:dyDescent="0.25">
      <c r="A33" t="s">
        <v>78</v>
      </c>
      <c r="B33" s="1" t="s">
        <v>99</v>
      </c>
      <c r="C33" t="s">
        <v>99</v>
      </c>
    </row>
    <row r="34" spans="1:3" x14ac:dyDescent="0.25">
      <c r="A34" t="s">
        <v>78</v>
      </c>
      <c r="B34" s="1" t="s">
        <v>132</v>
      </c>
      <c r="C34" t="s">
        <v>132</v>
      </c>
    </row>
    <row r="35" spans="1:3" x14ac:dyDescent="0.25">
      <c r="A35" t="s">
        <v>78</v>
      </c>
      <c r="B35" s="1" t="s">
        <v>133</v>
      </c>
      <c r="C35" t="s">
        <v>134</v>
      </c>
    </row>
    <row r="36" spans="1:3" x14ac:dyDescent="0.25">
      <c r="A36" t="s">
        <v>78</v>
      </c>
      <c r="B36" s="1" t="s">
        <v>99</v>
      </c>
      <c r="C36" t="s">
        <v>99</v>
      </c>
    </row>
    <row r="37" spans="1:3" x14ac:dyDescent="0.25">
      <c r="A37" t="s">
        <v>79</v>
      </c>
      <c r="B37" s="1" t="s">
        <v>135</v>
      </c>
      <c r="C37" t="s">
        <v>136</v>
      </c>
    </row>
    <row r="38" spans="1:3" x14ac:dyDescent="0.25">
      <c r="A38" t="s">
        <v>79</v>
      </c>
      <c r="B38" s="1" t="s">
        <v>137</v>
      </c>
      <c r="C38" t="s">
        <v>137</v>
      </c>
    </row>
    <row r="39" spans="1:3" x14ac:dyDescent="0.25">
      <c r="A39" t="s">
        <v>79</v>
      </c>
      <c r="B39" s="1" t="s">
        <v>91</v>
      </c>
      <c r="C39" t="s">
        <v>138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ENG</vt:lpstr>
      <vt:lpstr>NLD</vt:lpstr>
      <vt:lpstr>FRA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2018-12-19T09:56:58Z</dcterms:created>
  <dcterms:modified xsi:type="dcterms:W3CDTF">2019-04-20T12:57:01Z</dcterms:modified>
</cp:coreProperties>
</file>